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RETROSPECTIVA\"/>
    </mc:Choice>
  </mc:AlternateContent>
  <bookViews>
    <workbookView xWindow="0" yWindow="0" windowWidth="23040" windowHeight="7524" tabRatio="1000"/>
  </bookViews>
  <sheets>
    <sheet name="DEZ - RETROSPECTIVA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1" i="14" l="1"/>
  <c r="B11" i="14"/>
  <c r="E8" i="14"/>
  <c r="D8" i="14"/>
  <c r="D7" i="14"/>
  <c r="E7" i="14" s="1"/>
  <c r="E6" i="14"/>
  <c r="D5" i="14"/>
  <c r="E5" i="14" s="1"/>
  <c r="E11" i="14" s="1"/>
  <c r="D11" i="14" l="1"/>
</calcChain>
</file>

<file path=xl/sharedStrings.xml><?xml version="1.0" encoding="utf-8"?>
<sst xmlns="http://schemas.openxmlformats.org/spreadsheetml/2006/main" count="13" uniqueCount="12">
  <si>
    <t>RETROSPECTIVA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</si>
  <si>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</si>
  <si>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</si>
  <si>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</si>
  <si>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</si>
  <si>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</si>
  <si>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</si>
  <si>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</si>
  <si>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Chamadas de 30" de retrospectiva com ass. de 5" do cliente - no BG Tarde</t>
  </si>
  <si>
    <t>Comerciais exclusivos de 30''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</si>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</sst>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&quot;* #,##0.00_-;\-&quot;R$&quot;* #,##0.00_-;_-&quot;R$&quot;* &quot;-&quot;??_-;_-@_-"/>
    <numFmt numFmtId="167" formatCode="0_);[Red]\(0\)"/>
    <numFmt numFmtId="168" formatCode="&quot;R$&quot;#,##0.00_);[Red]\(&quot;R$&quot;#,##0.00\)"/>
    <numFmt numFmtId="169" formatCode="0.00_);[Red]\(0.00\)"/>
    <numFmt numFmtId="170" formatCode="_-&quot;R$&quot;* #,##0_-;\-&quot;R$&quot;* #,##0_-;_-&quot;R$&quot;* &quot;-&quot;??_-;_-@_-"/>
  </numFmts>
  <fonts count="15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1"/>
      <color theme="1"/>
      <name val="Calibri"/>
      <scheme val="minor"/>
    </font>
    <font>
      <sz val="10"/>
      <name val="Arial"/>
    </font>
    <font>
      <sz val="8"/>
      <name val="MS Sans Serif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0"/>
    <xf numFmtId="0" fontId="11" fillId="0" borderId="0" applyAlignment="0">
      <alignment vertical="top" wrapText="1"/>
      <protection locked="0"/>
    </xf>
    <xf numFmtId="0" fontId="9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5" fontId="1" fillId="2" borderId="0" xfId="0" applyNumberFormat="1" applyFont="1" applyFill="1" applyAlignment="1"/>
    <xf numFmtId="0" fontId="3" fillId="2" borderId="0" xfId="0" applyFont="1" applyFill="1" applyAlignment="1"/>
    <xf numFmtId="165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/>
    <xf numFmtId="167" fontId="5" fillId="0" borderId="1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44" fontId="0" fillId="0" borderId="1" xfId="2" applyFill="1" applyBorder="1" applyAlignment="1">
      <alignment horizontal="center" vertical="center"/>
    </xf>
    <xf numFmtId="166" fontId="5" fillId="0" borderId="1" xfId="2" applyNumberFormat="1" applyFont="1" applyBorder="1" applyAlignment="1"/>
    <xf numFmtId="168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6" fontId="5" fillId="0" borderId="1" xfId="2" applyNumberFormat="1" applyFont="1" applyBorder="1" applyAlignment="1">
      <alignment vertical="center"/>
    </xf>
    <xf numFmtId="169" fontId="6" fillId="0" borderId="1" xfId="0" applyNumberFormat="1" applyFont="1" applyFill="1" applyBorder="1" applyAlignment="1">
      <alignment horizontal="center"/>
    </xf>
    <xf numFmtId="164" fontId="6" fillId="0" borderId="1" xfId="1" applyNumberFormat="1" applyFont="1" applyBorder="1" applyAlignment="1"/>
    <xf numFmtId="164" fontId="6" fillId="0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70" fontId="7" fillId="3" borderId="2" xfId="2" applyNumberFormat="1" applyFont="1" applyFill="1" applyBorder="1" applyAlignment="1">
      <alignment horizontal="center"/>
    </xf>
    <xf numFmtId="170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/>
    <xf numFmtId="165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4" fillId="0" borderId="0" xfId="0" applyFont="1" applyAlignment="1"/>
  </cellXfs>
  <cellStyles count="10">
    <cellStyle name="Moeda" xfId="2" builtinId="4"/>
    <cellStyle name="Normal" xfId="0" builtinId="0"/>
    <cellStyle name="Normal 17 3 2 4" xfId="9"/>
    <cellStyle name="Normal 17 3 5" xfId="6"/>
    <cellStyle name="Normal 2" xfId="5"/>
    <cellStyle name="Normal 9 2 2" xfId="4"/>
    <cellStyle name="Porcentagem" xfId="3" builtinId="5"/>
    <cellStyle name="Vírgula" xfId="1" builtinId="3"/>
    <cellStyle name="Vírgula 2 2" xfId="8"/>
    <cellStyle name="Vírgula 2 3" xfId="7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10308590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2003/Regionais/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DATA/EXCEL/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Volumes/midia$/Grupo%20Vicente/BRF/2015/QUALY/00.%20MasterPlan/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Volumes/midia$/Grupo%20Vicente/BRF/2015/Propostas/Avalia&#231;&#227;o%20Cake%20Show/REV2/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Volumes/midia$/Grupo%20Vicente/BRF/2015/Propostas/Avalia&#231;&#227;o%20Cake%20Show/REV2/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Trabalho/Mensal/YAMAHA/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TEMP/ENGTO/PADRONIZ/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Volumes/midia$/Grupo%20Vicente/BRF/2015/Propostas/Avalia&#231;&#227;o%20Cake%20Show/REV2/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Users/vicente.varela/Desktop/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DOCUME~1/ACALM/LOCALS~1/Temp/1f/_ZCTmp.Dir/GNC/Cristiana/Quiosque/BP/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Fabi%20Manfredi/SADIA/2011/Propostas/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Fabi%20Manfredi/JOHNSON/2011/SUNDOWN/Ver&#227;o/Cronogramas/antigos/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Avalia&#231;&#245;es%20Comerciais/TV%20Aberta/Automobilismo/F&#243;rmula%201/2011/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rpvhoa0501/work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ASSISTENTE%20COMERCIAL/15.%20AN&#193;LISES,%20PROJETOS%20E%20PROGRAMAS/PROJETOS%20E%20PROPOSTAS%20ESPECIAIS/2024/VEM%20NORDESTAR/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/>
      <definedName name="Muda_Cor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A13" sqref="A13"/>
    </sheetView>
  </sheetViews>
  <sheetFormatPr defaultColWidth="9.109375" defaultRowHeight="13.8"/>
  <cols>
    <col min="1" max="1" width="70.44140625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37" t="s">
        <v>0</v>
      </c>
      <c r="B2" s="37"/>
      <c r="C2" s="37"/>
      <c r="D2" s="37"/>
      <c r="E2" s="37"/>
      <c r="F2" s="37"/>
      <c r="G2" s="37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30</v>
      </c>
      <c r="C5" s="12">
        <v>0.375</v>
      </c>
      <c r="D5" s="13">
        <f>7853*0.375</f>
        <v>2944.875</v>
      </c>
      <c r="E5" s="14">
        <f t="shared" ref="E5:E8" si="0">D5*B5</f>
        <v>88346.25</v>
      </c>
      <c r="F5" s="15"/>
      <c r="G5" s="15"/>
    </row>
    <row r="6" spans="1:7" ht="15.6">
      <c r="A6" s="16" t="s">
        <v>9</v>
      </c>
      <c r="B6" s="17">
        <v>10</v>
      </c>
      <c r="C6" s="18"/>
      <c r="D6" s="13">
        <v>7853</v>
      </c>
      <c r="E6" s="14">
        <f t="shared" si="0"/>
        <v>78530</v>
      </c>
      <c r="F6" s="15"/>
      <c r="G6" s="15"/>
    </row>
    <row r="7" spans="1:7" ht="15.6">
      <c r="A7" s="16"/>
      <c r="B7" s="17"/>
      <c r="C7" s="18"/>
      <c r="D7" s="19">
        <f t="shared" ref="D7:D8" si="1">C7*D8</f>
        <v>0</v>
      </c>
      <c r="E7" s="14">
        <f t="shared" si="0"/>
        <v>0</v>
      </c>
      <c r="F7" s="15"/>
      <c r="G7" s="15"/>
    </row>
    <row r="8" spans="1:7" ht="15.6">
      <c r="A8" s="16"/>
      <c r="B8" s="17"/>
      <c r="C8" s="20"/>
      <c r="D8" s="19">
        <f t="shared" si="1"/>
        <v>0</v>
      </c>
      <c r="E8" s="21">
        <f t="shared" si="0"/>
        <v>0</v>
      </c>
      <c r="F8" s="15"/>
      <c r="G8" s="15"/>
    </row>
    <row r="9" spans="1:7" ht="15.6">
      <c r="A9" s="16"/>
      <c r="B9" s="17"/>
      <c r="C9" s="18"/>
      <c r="D9" s="22"/>
      <c r="E9" s="21"/>
      <c r="F9" s="15"/>
      <c r="G9" s="15"/>
    </row>
    <row r="10" spans="1:7" ht="15.6">
      <c r="A10" s="16"/>
      <c r="B10" s="17"/>
      <c r="C10" s="18"/>
      <c r="D10" s="22"/>
      <c r="E10" s="21"/>
      <c r="F10" s="15"/>
      <c r="G10" s="15"/>
    </row>
    <row r="11" spans="1:7" ht="15.6">
      <c r="A11" s="23" t="s">
        <v>10</v>
      </c>
      <c r="B11" s="24">
        <f>SUM(B5:B10)</f>
        <v>40</v>
      </c>
      <c r="C11" s="25" t="s">
        <v>10</v>
      </c>
      <c r="D11" s="26">
        <f>SUM(D5:D10)</f>
        <v>10797.875</v>
      </c>
      <c r="E11" s="27">
        <f>SUM(E5:E10)</f>
        <v>166876.25</v>
      </c>
      <c r="F11" s="28">
        <f>SUM(F5:F8)</f>
        <v>0</v>
      </c>
      <c r="G11" s="29"/>
    </row>
    <row r="12" spans="1:7" ht="15.6">
      <c r="A12" s="30"/>
      <c r="B12" s="31"/>
      <c r="C12" s="32"/>
      <c r="D12" s="33"/>
      <c r="E12" s="34"/>
      <c r="F12" s="35"/>
      <c r="G12" s="36"/>
    </row>
    <row r="13" spans="1:7">
      <c r="A13" s="38" t="s">
        <v>11</v>
      </c>
    </row>
  </sheetData>
  <mergeCells count="1">
    <mergeCell ref="A2:G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- RETROSPECTIVA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2023-11-30T17:23:00Z</dcterms:created>
  <dcterms:modified xsi:type="dcterms:W3CDTF">2023-12-01T20:23:11Z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A1F87927E1C74E2AA65AE8192BC936D9_11</vt:lpwstr>
  </property>
  <property fmtid="{D5CDD505-2E9C-101B-9397-08002B2CF9AE}" pid="3" name="KSOReadingLayout">
    <vt:bool>false</vt:bool>
  </property>
  <property fmtid="{D5CDD505-2E9C-101B-9397-08002B2CF9AE}" pid="4" name="KSOProductBuildVer">
    <vt:lpwstr>2070-12.2.0.13306</vt:lpwstr>
  </property>
</Properties>
</file>